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H195" i="1"/>
  <c r="J195" i="1"/>
  <c r="L195" i="1"/>
  <c r="F195" i="1"/>
  <c r="H176" i="1"/>
  <c r="G176" i="1"/>
  <c r="J176" i="1"/>
  <c r="L176" i="1"/>
  <c r="F176" i="1"/>
  <c r="H157" i="1"/>
  <c r="G157" i="1"/>
  <c r="J157" i="1"/>
  <c r="L157" i="1"/>
  <c r="F157" i="1"/>
  <c r="H138" i="1"/>
  <c r="G138" i="1"/>
  <c r="J138" i="1"/>
  <c r="L138" i="1"/>
  <c r="F138" i="1"/>
  <c r="H119" i="1"/>
  <c r="G119" i="1"/>
  <c r="J119" i="1"/>
  <c r="L119" i="1"/>
  <c r="F119" i="1"/>
  <c r="H100" i="1"/>
  <c r="G100" i="1"/>
  <c r="J100" i="1"/>
  <c r="L100" i="1"/>
  <c r="F100" i="1"/>
  <c r="I81" i="1"/>
  <c r="H81" i="1"/>
  <c r="G81" i="1"/>
  <c r="J81" i="1"/>
  <c r="L81" i="1"/>
  <c r="F81" i="1"/>
  <c r="H62" i="1"/>
  <c r="G62" i="1"/>
  <c r="J62" i="1"/>
  <c r="L62" i="1"/>
  <c r="F62" i="1"/>
  <c r="H43" i="1"/>
  <c r="G43" i="1"/>
  <c r="J43" i="1"/>
  <c r="L43" i="1"/>
  <c r="F43" i="1"/>
  <c r="I24" i="1"/>
  <c r="H24" i="1"/>
  <c r="G24" i="1"/>
  <c r="J24" i="1"/>
  <c r="L24" i="1"/>
  <c r="F24" i="1"/>
  <c r="I196" i="1"/>
  <c r="G196" i="1" l="1"/>
  <c r="H196" i="1"/>
  <c r="J196" i="1"/>
  <c r="L196" i="1"/>
  <c r="F196" i="1"/>
</calcChain>
</file>

<file path=xl/sharedStrings.xml><?xml version="1.0" encoding="utf-8"?>
<sst xmlns="http://schemas.openxmlformats.org/spreadsheetml/2006/main" count="279" uniqueCount="90">
  <si>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</si>
  <si>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</si>
  <si>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</si>
  <si>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</si>
  <si>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</si>
  <si>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</si>
  <si>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</si>
  <si>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</si>
  <si>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</si>
  <si>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</si>
  <si>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</si>
  <si>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</si>
  <si>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</si>
  <si>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</si>
  <si>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</si>
  <si>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</si>
  <si>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</si>
  <si>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</si>
  <si>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</si>
  <si>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</si>
  <si>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</si>
  <si>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</si>
  <si>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</si>
  <si>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</si>
  <si>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</si>
  <si>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</si>
  <si>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</si>
  <si>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</si>
  <si>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</si>
  <si>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</si>
  <si>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</si>
  <si>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</si>
  <si>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</si>
  <si>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</si>
  <si>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</si>
  <si>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</si>
  <si>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</si>
  <si>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</si>
  <si>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</si>
  <si>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пшённая</t>
  </si>
  <si>
    <t>Кофейный напиток</t>
  </si>
  <si>
    <t>Хлеб</t>
  </si>
  <si>
    <t>Салат из свеклы</t>
  </si>
  <si>
    <t>Суп картофельный с горохом</t>
  </si>
  <si>
    <t>Котлета с подливом</t>
  </si>
  <si>
    <t>Картофельное пюре</t>
  </si>
  <si>
    <t>Сок</t>
  </si>
  <si>
    <t>Каша ячневая</t>
  </si>
  <si>
    <t>Какао напиток</t>
  </si>
  <si>
    <t>Щи со свежей капустой</t>
  </si>
  <si>
    <t>Макароны с яйцом</t>
  </si>
  <si>
    <t>Компот из сухофруктов</t>
  </si>
  <si>
    <t>Яблоко</t>
  </si>
  <si>
    <t>Каша геркулесовая</t>
  </si>
  <si>
    <t>Суп с рыбными консервами</t>
  </si>
  <si>
    <t>плов</t>
  </si>
  <si>
    <t>Фрукты</t>
  </si>
  <si>
    <t>Банан</t>
  </si>
  <si>
    <t>Каша рисовая</t>
  </si>
  <si>
    <t>Свекольник</t>
  </si>
  <si>
    <t>Макароны</t>
  </si>
  <si>
    <t>Тефтели с подливом</t>
  </si>
  <si>
    <t>Кисель</t>
  </si>
  <si>
    <t>Груша</t>
  </si>
  <si>
    <t>Омлет</t>
  </si>
  <si>
    <t>Салат из свежей капусты</t>
  </si>
  <si>
    <t>Суп с пшеном</t>
  </si>
  <si>
    <t>Рыба тушеная</t>
  </si>
  <si>
    <t>Каша манная</t>
  </si>
  <si>
    <t>Салат из моркови</t>
  </si>
  <si>
    <t>Рассольник</t>
  </si>
  <si>
    <t>Каша гречневая</t>
  </si>
  <si>
    <t>Суп лапша на курином бульоне</t>
  </si>
  <si>
    <t>Капуста тушенная с курицей</t>
  </si>
  <si>
    <t>Суп молочный</t>
  </si>
  <si>
    <t>Борщ</t>
  </si>
  <si>
    <t>Гречка отварная</t>
  </si>
  <si>
    <t>Каша пшеничная</t>
  </si>
  <si>
    <t>салат из капусты</t>
  </si>
  <si>
    <t>Суп рисовый на куринном бульоне</t>
  </si>
  <si>
    <t>Курица</t>
  </si>
  <si>
    <t>Яйцо отварное</t>
  </si>
  <si>
    <t>Хлеб с маслом</t>
  </si>
  <si>
    <t>40-30</t>
  </si>
  <si>
    <t>Суп из овощей с фрикадельками</t>
  </si>
  <si>
    <t>Котлета куриная с подливом</t>
  </si>
  <si>
    <t>Макароны отварные</t>
  </si>
  <si>
    <t>Директор</t>
  </si>
  <si>
    <t>И.В. Шипилов</t>
  </si>
  <si>
    <t>БОУ "Усть-Шишевская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</si>
</sst>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2" sqref="Q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89</v>
      </c>
      <c r="D1" s="52"/>
      <c r="E1" s="52"/>
      <c r="F1" s="12" t="s">
        <v>16</v>
      </c>
      <c r="G1" s="2" t="s">
        <v>17</v>
      </c>
      <c r="H1" s="53" t="s">
        <v>87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88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6</v>
      </c>
      <c r="H6" s="40">
        <v>7</v>
      </c>
      <c r="I6" s="40">
        <v>35</v>
      </c>
      <c r="J6" s="40">
        <v>231</v>
      </c>
      <c r="K6" s="41"/>
      <c r="L6" s="40">
        <v>11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250</v>
      </c>
      <c r="G8" s="43">
        <v>1.6</v>
      </c>
      <c r="H8" s="43">
        <v>1.6</v>
      </c>
      <c r="I8" s="43">
        <v>18.96</v>
      </c>
      <c r="J8" s="43">
        <v>87.18</v>
      </c>
      <c r="K8" s="44"/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</v>
      </c>
      <c r="H9" s="43">
        <v>0.72</v>
      </c>
      <c r="I9" s="43">
        <v>37.520000000000003</v>
      </c>
      <c r="J9" s="43">
        <v>184.8</v>
      </c>
      <c r="K9" s="44"/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13.6</v>
      </c>
      <c r="H13" s="19">
        <f t="shared" si="0"/>
        <v>9.32</v>
      </c>
      <c r="I13" s="19">
        <f t="shared" si="0"/>
        <v>91.48</v>
      </c>
      <c r="J13" s="19">
        <f t="shared" si="0"/>
        <v>502.98</v>
      </c>
      <c r="K13" s="25"/>
      <c r="L13" s="19">
        <f t="shared" ref="L13" si="1">SUM(L6:L12)</f>
        <v>19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3</v>
      </c>
      <c r="I14" s="43">
        <v>6</v>
      </c>
      <c r="J14" s="43">
        <v>73.900000000000006</v>
      </c>
      <c r="K14" s="44"/>
      <c r="L14" s="43">
        <v>5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33</v>
      </c>
      <c r="H15" s="43">
        <v>23</v>
      </c>
      <c r="I15" s="43">
        <v>81</v>
      </c>
      <c r="J15" s="43">
        <v>665.7</v>
      </c>
      <c r="K15" s="44"/>
      <c r="L15" s="43">
        <v>9.4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13.27</v>
      </c>
      <c r="H16" s="43">
        <v>13</v>
      </c>
      <c r="I16" s="43">
        <v>12</v>
      </c>
      <c r="J16" s="43">
        <v>226.3</v>
      </c>
      <c r="K16" s="44"/>
      <c r="L16" s="43">
        <v>22.7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</v>
      </c>
      <c r="H17" s="43">
        <v>6</v>
      </c>
      <c r="I17" s="43">
        <v>19</v>
      </c>
      <c r="J17" s="43">
        <v>145.80000000000001</v>
      </c>
      <c r="K17" s="44"/>
      <c r="L17" s="43">
        <v>19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250</v>
      </c>
      <c r="G18" s="43">
        <v>1</v>
      </c>
      <c r="H18" s="43">
        <v>0</v>
      </c>
      <c r="I18" s="43">
        <v>28</v>
      </c>
      <c r="J18" s="43">
        <v>112</v>
      </c>
      <c r="K18" s="44"/>
      <c r="L18" s="43">
        <v>15.6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6</v>
      </c>
      <c r="H19" s="43">
        <v>0.72</v>
      </c>
      <c r="I19" s="43">
        <v>37.520000000000003</v>
      </c>
      <c r="J19" s="43">
        <v>184.8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57.269999999999996</v>
      </c>
      <c r="H23" s="19">
        <f t="shared" si="2"/>
        <v>45.72</v>
      </c>
      <c r="I23" s="19">
        <f t="shared" si="2"/>
        <v>183.52</v>
      </c>
      <c r="J23" s="19">
        <f t="shared" si="2"/>
        <v>1408.5</v>
      </c>
      <c r="K23" s="25"/>
      <c r="L23" s="19">
        <f t="shared" ref="L23" si="3">SUM(L14:L22)</f>
        <v>74.7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1290</v>
      </c>
      <c r="G24" s="32">
        <f t="shared" ref="G24:J24" si="4">G13+G23</f>
        <v>70.86999999999999</v>
      </c>
      <c r="H24" s="32">
        <f t="shared" si="4"/>
        <v>55.04</v>
      </c>
      <c r="I24" s="32">
        <f t="shared" si="4"/>
        <v>275</v>
      </c>
      <c r="J24" s="32">
        <f t="shared" si="4"/>
        <v>1911.48</v>
      </c>
      <c r="K24" s="32"/>
      <c r="L24" s="32">
        <f t="shared" ref="L24" si="5">L13+L23</f>
        <v>93.7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210</v>
      </c>
      <c r="G25" s="40">
        <v>7</v>
      </c>
      <c r="H25" s="40">
        <v>11</v>
      </c>
      <c r="I25" s="40">
        <v>39</v>
      </c>
      <c r="J25" s="40">
        <v>286</v>
      </c>
      <c r="K25" s="41"/>
      <c r="L25" s="40">
        <v>10.4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250</v>
      </c>
      <c r="G27" s="43">
        <v>4</v>
      </c>
      <c r="H27" s="43">
        <v>4</v>
      </c>
      <c r="I27" s="43">
        <v>12</v>
      </c>
      <c r="J27" s="43">
        <v>107.2</v>
      </c>
      <c r="K27" s="44"/>
      <c r="L27" s="43">
        <v>6.3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6</v>
      </c>
      <c r="H28" s="43">
        <v>0.72</v>
      </c>
      <c r="I28" s="43">
        <v>37.520000000000003</v>
      </c>
      <c r="J28" s="43">
        <v>184.8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15.72</v>
      </c>
      <c r="I32" s="19">
        <f t="shared" ref="I32" si="8">SUM(I25:I31)</f>
        <v>88.52000000000001</v>
      </c>
      <c r="J32" s="19">
        <f t="shared" ref="J32:L32" si="9">SUM(J25:J31)</f>
        <v>578</v>
      </c>
      <c r="K32" s="25"/>
      <c r="L32" s="19">
        <f t="shared" si="9"/>
        <v>19.7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23</v>
      </c>
      <c r="H34" s="43">
        <v>30</v>
      </c>
      <c r="I34" s="43">
        <v>28</v>
      </c>
      <c r="J34" s="43">
        <v>480.3</v>
      </c>
      <c r="K34" s="44"/>
      <c r="L34" s="43">
        <v>14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4</v>
      </c>
      <c r="H35" s="43">
        <v>4</v>
      </c>
      <c r="I35" s="43">
        <v>10</v>
      </c>
      <c r="J35" s="43">
        <v>90.57</v>
      </c>
      <c r="K35" s="44"/>
      <c r="L35" s="43">
        <v>12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250</v>
      </c>
      <c r="G37" s="43">
        <v>0.5</v>
      </c>
      <c r="H37" s="43">
        <v>0</v>
      </c>
      <c r="I37" s="43">
        <v>19</v>
      </c>
      <c r="J37" s="43">
        <v>81</v>
      </c>
      <c r="K37" s="44"/>
      <c r="L37" s="43">
        <v>4.4000000000000004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6</v>
      </c>
      <c r="H38" s="43">
        <v>0.72</v>
      </c>
      <c r="I38" s="43">
        <v>37.520000000000003</v>
      </c>
      <c r="J38" s="43">
        <v>184.8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24</v>
      </c>
      <c r="E40" s="42" t="s">
        <v>52</v>
      </c>
      <c r="F40" s="43">
        <v>150</v>
      </c>
      <c r="G40" s="43">
        <v>0.4</v>
      </c>
      <c r="H40" s="43">
        <v>0.4</v>
      </c>
      <c r="I40" s="43">
        <v>9</v>
      </c>
      <c r="J40" s="43">
        <v>47</v>
      </c>
      <c r="K40" s="44"/>
      <c r="L40" s="43">
        <v>32.9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33.9</v>
      </c>
      <c r="H42" s="19">
        <f t="shared" ref="H42" si="11">SUM(H33:H41)</f>
        <v>35.119999999999997</v>
      </c>
      <c r="I42" s="19">
        <f t="shared" ref="I42" si="12">SUM(I33:I41)</f>
        <v>103.52000000000001</v>
      </c>
      <c r="J42" s="19">
        <f t="shared" ref="J42:L42" si="13">SUM(J33:J41)</f>
        <v>883.67000000000007</v>
      </c>
      <c r="K42" s="25"/>
      <c r="L42" s="19">
        <f t="shared" si="13"/>
        <v>66.3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50.9</v>
      </c>
      <c r="H43" s="32">
        <f t="shared" ref="H43" si="15">H32+H42</f>
        <v>50.839999999999996</v>
      </c>
      <c r="I43" s="32">
        <f t="shared" ref="I43" si="16">I32+I42</f>
        <v>192.04000000000002</v>
      </c>
      <c r="J43" s="32">
        <f t="shared" ref="J43:L43" si="17">J32+J42</f>
        <v>1461.67</v>
      </c>
      <c r="K43" s="32"/>
      <c r="L43" s="32">
        <f t="shared" si="17"/>
        <v>86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210</v>
      </c>
      <c r="G44" s="40">
        <v>8</v>
      </c>
      <c r="H44" s="40">
        <v>12</v>
      </c>
      <c r="I44" s="40">
        <v>34</v>
      </c>
      <c r="J44" s="40">
        <v>285.8</v>
      </c>
      <c r="K44" s="41"/>
      <c r="L44" s="40">
        <v>11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250</v>
      </c>
      <c r="G46" s="43">
        <v>1.6</v>
      </c>
      <c r="H46" s="43">
        <v>1.6</v>
      </c>
      <c r="I46" s="43">
        <v>18.96</v>
      </c>
      <c r="J46" s="43">
        <v>87.18</v>
      </c>
      <c r="K46" s="44"/>
      <c r="L46" s="43">
        <v>5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6</v>
      </c>
      <c r="H47" s="43">
        <v>0.72</v>
      </c>
      <c r="I47" s="43">
        <v>37.520000000000003</v>
      </c>
      <c r="J47" s="43">
        <v>184.8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15.6</v>
      </c>
      <c r="H51" s="19">
        <f t="shared" ref="H51" si="19">SUM(H44:H50)</f>
        <v>14.32</v>
      </c>
      <c r="I51" s="19">
        <f t="shared" ref="I51" si="20">SUM(I44:I50)</f>
        <v>90.48</v>
      </c>
      <c r="J51" s="19">
        <f t="shared" ref="J51:L51" si="21">SUM(J44:J50)</f>
        <v>557.78</v>
      </c>
      <c r="K51" s="25"/>
      <c r="L51" s="19">
        <f t="shared" si="21"/>
        <v>19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39</v>
      </c>
      <c r="H53" s="43">
        <v>20</v>
      </c>
      <c r="I53" s="43">
        <v>62</v>
      </c>
      <c r="J53" s="43">
        <v>589.79999999999995</v>
      </c>
      <c r="K53" s="44"/>
      <c r="L53" s="43">
        <v>12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200</v>
      </c>
      <c r="G54" s="43">
        <v>27</v>
      </c>
      <c r="H54" s="43">
        <v>8</v>
      </c>
      <c r="I54" s="43">
        <v>33</v>
      </c>
      <c r="J54" s="43">
        <v>314.60000000000002</v>
      </c>
      <c r="K54" s="44"/>
      <c r="L54" s="43">
        <v>18.3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46</v>
      </c>
      <c r="F56" s="43">
        <v>250</v>
      </c>
      <c r="G56" s="43">
        <v>1</v>
      </c>
      <c r="H56" s="43">
        <v>0</v>
      </c>
      <c r="I56" s="43">
        <v>28</v>
      </c>
      <c r="J56" s="43">
        <v>112</v>
      </c>
      <c r="K56" s="44"/>
      <c r="L56" s="43">
        <v>15.6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6</v>
      </c>
      <c r="H57" s="43">
        <v>0.72</v>
      </c>
      <c r="I57" s="43">
        <v>37.520000000000003</v>
      </c>
      <c r="J57" s="43">
        <v>184.8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56</v>
      </c>
      <c r="E59" s="42" t="s">
        <v>57</v>
      </c>
      <c r="F59" s="43">
        <v>150</v>
      </c>
      <c r="G59" s="43">
        <v>1</v>
      </c>
      <c r="H59" s="43">
        <v>0</v>
      </c>
      <c r="I59" s="43">
        <v>21</v>
      </c>
      <c r="J59" s="43">
        <v>96</v>
      </c>
      <c r="K59" s="44"/>
      <c r="L59" s="43">
        <v>22.25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74</v>
      </c>
      <c r="H61" s="19">
        <f t="shared" ref="H61" si="23">SUM(H52:H60)</f>
        <v>28.72</v>
      </c>
      <c r="I61" s="19">
        <f t="shared" ref="I61" si="24">SUM(I52:I60)</f>
        <v>181.52</v>
      </c>
      <c r="J61" s="19">
        <f t="shared" ref="J61:L61" si="25">SUM(J52:J60)</f>
        <v>1297.2</v>
      </c>
      <c r="K61" s="25"/>
      <c r="L61" s="19">
        <f t="shared" si="25"/>
        <v>71.150000000000006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89.6</v>
      </c>
      <c r="H62" s="32">
        <f t="shared" ref="H62" si="27">H51+H61</f>
        <v>43.04</v>
      </c>
      <c r="I62" s="32">
        <f t="shared" ref="I62" si="28">I51+I61</f>
        <v>272</v>
      </c>
      <c r="J62" s="32">
        <f t="shared" ref="J62:L62" si="29">J51+J61</f>
        <v>1854.98</v>
      </c>
      <c r="K62" s="32"/>
      <c r="L62" s="32">
        <f t="shared" si="29"/>
        <v>90.15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210</v>
      </c>
      <c r="G63" s="40">
        <v>24</v>
      </c>
      <c r="H63" s="40">
        <v>27</v>
      </c>
      <c r="I63" s="40">
        <v>91</v>
      </c>
      <c r="J63" s="40">
        <v>711.4</v>
      </c>
      <c r="K63" s="41"/>
      <c r="L63" s="40">
        <v>12.7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250</v>
      </c>
      <c r="G65" s="43">
        <v>4</v>
      </c>
      <c r="H65" s="43">
        <v>4</v>
      </c>
      <c r="I65" s="43">
        <v>12</v>
      </c>
      <c r="J65" s="43">
        <v>107.2</v>
      </c>
      <c r="K65" s="44"/>
      <c r="L65" s="43">
        <v>6.3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6</v>
      </c>
      <c r="H66" s="43">
        <v>0.7</v>
      </c>
      <c r="I66" s="43">
        <v>37.520000000000003</v>
      </c>
      <c r="J66" s="43">
        <v>184.8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</v>
      </c>
      <c r="H70" s="19">
        <f t="shared" ref="H70" si="31">SUM(H63:H69)</f>
        <v>31.7</v>
      </c>
      <c r="I70" s="19">
        <f t="shared" ref="I70" si="32">SUM(I63:I69)</f>
        <v>140.52000000000001</v>
      </c>
      <c r="J70" s="19">
        <f t="shared" ref="J70:L70" si="33">SUM(J63:J69)</f>
        <v>1003.4000000000001</v>
      </c>
      <c r="K70" s="25"/>
      <c r="L70" s="19">
        <f t="shared" si="33"/>
        <v>22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1</v>
      </c>
      <c r="H72" s="43">
        <v>3</v>
      </c>
      <c r="I72" s="43">
        <v>8</v>
      </c>
      <c r="J72" s="43">
        <v>65.849999999999994</v>
      </c>
      <c r="K72" s="44"/>
      <c r="L72" s="43">
        <v>13</v>
      </c>
    </row>
    <row r="73" spans="1:12" ht="14.4" x14ac:dyDescent="0.3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8</v>
      </c>
      <c r="H73" s="43">
        <v>7</v>
      </c>
      <c r="I73" s="43">
        <v>5</v>
      </c>
      <c r="J73" s="43">
        <v>118.5</v>
      </c>
      <c r="K73" s="44"/>
      <c r="L73" s="43">
        <v>15.5</v>
      </c>
    </row>
    <row r="74" spans="1:12" ht="14.4" x14ac:dyDescent="0.3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5</v>
      </c>
      <c r="H74" s="43">
        <v>5</v>
      </c>
      <c r="I74" s="43">
        <v>32</v>
      </c>
      <c r="J74" s="43">
        <v>202</v>
      </c>
      <c r="K74" s="44"/>
      <c r="L74" s="43">
        <v>5.8</v>
      </c>
    </row>
    <row r="75" spans="1:12" ht="14.4" x14ac:dyDescent="0.3">
      <c r="A75" s="23"/>
      <c r="B75" s="15"/>
      <c r="C75" s="11"/>
      <c r="D75" s="7" t="s">
        <v>30</v>
      </c>
      <c r="E75" s="42" t="s">
        <v>62</v>
      </c>
      <c r="F75" s="43">
        <v>250</v>
      </c>
      <c r="G75" s="43">
        <v>1</v>
      </c>
      <c r="H75" s="43">
        <v>0</v>
      </c>
      <c r="I75" s="43">
        <v>29</v>
      </c>
      <c r="J75" s="43">
        <v>121.52</v>
      </c>
      <c r="K75" s="44"/>
      <c r="L75" s="43">
        <v>4.7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6</v>
      </c>
      <c r="H76" s="43">
        <v>0.7</v>
      </c>
      <c r="I76" s="43">
        <v>37.520000000000003</v>
      </c>
      <c r="J76" s="43">
        <v>184.8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56</v>
      </c>
      <c r="E78" s="42" t="s">
        <v>63</v>
      </c>
      <c r="F78" s="43">
        <v>100</v>
      </c>
      <c r="G78" s="43">
        <v>0.4</v>
      </c>
      <c r="H78" s="43">
        <v>0.3</v>
      </c>
      <c r="I78" s="43">
        <v>10</v>
      </c>
      <c r="J78" s="43">
        <v>47</v>
      </c>
      <c r="K78" s="44"/>
      <c r="L78" s="43">
        <v>25.9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21.4</v>
      </c>
      <c r="H80" s="19">
        <f t="shared" ref="H80" si="35">SUM(H71:H79)</f>
        <v>16</v>
      </c>
      <c r="I80" s="19">
        <f t="shared" ref="I80" si="36">SUM(I71:I79)</f>
        <v>121.52000000000001</v>
      </c>
      <c r="J80" s="19">
        <f t="shared" ref="J80:L80" si="37">SUM(J71:J79)</f>
        <v>739.67000000000007</v>
      </c>
      <c r="K80" s="25"/>
      <c r="L80" s="19">
        <f t="shared" si="37"/>
        <v>67.900000000000006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1330</v>
      </c>
      <c r="G81" s="32">
        <f t="shared" ref="G81" si="38">G70+G80</f>
        <v>55.4</v>
      </c>
      <c r="H81" s="32">
        <f t="shared" ref="H81" si="39">H70+H80</f>
        <v>47.7</v>
      </c>
      <c r="I81" s="32">
        <f t="shared" ref="I81" si="40">I70+I80</f>
        <v>262.04000000000002</v>
      </c>
      <c r="J81" s="32">
        <f t="shared" ref="J81:L81" si="41">J70+J80</f>
        <v>1743.0700000000002</v>
      </c>
      <c r="K81" s="32"/>
      <c r="L81" s="32">
        <f t="shared" si="41"/>
        <v>89.9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210</v>
      </c>
      <c r="G82" s="40">
        <v>12</v>
      </c>
      <c r="H82" s="40">
        <v>19</v>
      </c>
      <c r="I82" s="40">
        <v>3</v>
      </c>
      <c r="J82" s="40">
        <v>237</v>
      </c>
      <c r="K82" s="41"/>
      <c r="L82" s="40">
        <v>8.3000000000000007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250</v>
      </c>
      <c r="G84" s="43">
        <v>1.6</v>
      </c>
      <c r="H84" s="43">
        <v>1.6</v>
      </c>
      <c r="I84" s="43">
        <v>18.96</v>
      </c>
      <c r="J84" s="43">
        <v>87.18</v>
      </c>
      <c r="K84" s="44"/>
      <c r="L84" s="43">
        <v>5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6</v>
      </c>
      <c r="H85" s="43">
        <v>0.72</v>
      </c>
      <c r="I85" s="43">
        <v>37.520000000000003</v>
      </c>
      <c r="J85" s="43">
        <v>184.8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19.600000000000001</v>
      </c>
      <c r="H89" s="19">
        <f t="shared" ref="H89" si="43">SUM(H82:H88)</f>
        <v>21.32</v>
      </c>
      <c r="I89" s="19">
        <f t="shared" ref="I89" si="44">SUM(I82:I88)</f>
        <v>59.480000000000004</v>
      </c>
      <c r="J89" s="19">
        <f t="shared" ref="J89:L89" si="45">SUM(J82:J88)</f>
        <v>508.98</v>
      </c>
      <c r="K89" s="25"/>
      <c r="L89" s="19">
        <f t="shared" si="45"/>
        <v>16.3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1</v>
      </c>
      <c r="H90" s="43">
        <v>8</v>
      </c>
      <c r="I90" s="43">
        <v>7</v>
      </c>
      <c r="J90" s="43">
        <v>108.7</v>
      </c>
      <c r="K90" s="44"/>
      <c r="L90" s="43">
        <v>16.3</v>
      </c>
    </row>
    <row r="91" spans="1:12" ht="14.4" x14ac:dyDescent="0.3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24</v>
      </c>
      <c r="H91" s="43">
        <v>31</v>
      </c>
      <c r="I91" s="43">
        <v>56</v>
      </c>
      <c r="J91" s="43">
        <v>603.70000000000005</v>
      </c>
      <c r="K91" s="44"/>
      <c r="L91" s="43">
        <v>9.4</v>
      </c>
    </row>
    <row r="92" spans="1:12" ht="14.4" x14ac:dyDescent="0.3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10</v>
      </c>
      <c r="H92" s="43">
        <v>5</v>
      </c>
      <c r="I92" s="43">
        <v>4</v>
      </c>
      <c r="J92" s="43">
        <v>103</v>
      </c>
      <c r="K92" s="44"/>
      <c r="L92" s="43">
        <v>14</v>
      </c>
    </row>
    <row r="93" spans="1:12" ht="14.4" x14ac:dyDescent="0.3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3</v>
      </c>
      <c r="H93" s="43">
        <v>6</v>
      </c>
      <c r="I93" s="43">
        <v>19</v>
      </c>
      <c r="J93" s="43">
        <v>145.80000000000001</v>
      </c>
      <c r="K93" s="44"/>
      <c r="L93" s="43">
        <v>12.4</v>
      </c>
    </row>
    <row r="94" spans="1:12" ht="14.4" x14ac:dyDescent="0.3">
      <c r="A94" s="23"/>
      <c r="B94" s="15"/>
      <c r="C94" s="11"/>
      <c r="D94" s="7" t="s">
        <v>30</v>
      </c>
      <c r="E94" s="42" t="s">
        <v>46</v>
      </c>
      <c r="F94" s="43">
        <v>250</v>
      </c>
      <c r="G94" s="43">
        <v>1</v>
      </c>
      <c r="H94" s="43">
        <v>0</v>
      </c>
      <c r="I94" s="43">
        <v>28</v>
      </c>
      <c r="J94" s="43">
        <v>112</v>
      </c>
      <c r="K94" s="44"/>
      <c r="L94" s="43">
        <v>15.6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6</v>
      </c>
      <c r="H95" s="43">
        <v>0.72</v>
      </c>
      <c r="I95" s="43">
        <v>37.520000000000003</v>
      </c>
      <c r="J95" s="43">
        <v>184.8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45</v>
      </c>
      <c r="H99" s="19">
        <f t="shared" ref="H99" si="47">SUM(H90:H98)</f>
        <v>50.72</v>
      </c>
      <c r="I99" s="19">
        <f t="shared" ref="I99" si="48">SUM(I90:I98)</f>
        <v>151.52000000000001</v>
      </c>
      <c r="J99" s="19">
        <f t="shared" ref="J99:L99" si="49">SUM(J90:J98)</f>
        <v>1258</v>
      </c>
      <c r="K99" s="25"/>
      <c r="L99" s="19">
        <f t="shared" si="49"/>
        <v>70.7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50">G89+G99</f>
        <v>64.599999999999994</v>
      </c>
      <c r="H100" s="32">
        <f t="shared" ref="H100" si="51">H89+H99</f>
        <v>72.039999999999992</v>
      </c>
      <c r="I100" s="32">
        <f t="shared" ref="I100" si="52">I89+I99</f>
        <v>211</v>
      </c>
      <c r="J100" s="32">
        <f t="shared" ref="J100:L100" si="53">J89+J99</f>
        <v>1766.98</v>
      </c>
      <c r="K100" s="32"/>
      <c r="L100" s="32">
        <f t="shared" si="53"/>
        <v>87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210</v>
      </c>
      <c r="G101" s="40">
        <v>6</v>
      </c>
      <c r="H101" s="40">
        <v>15.75</v>
      </c>
      <c r="I101" s="40">
        <v>36</v>
      </c>
      <c r="J101" s="40">
        <v>317.60000000000002</v>
      </c>
      <c r="K101" s="41"/>
      <c r="L101" s="40">
        <v>11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250</v>
      </c>
      <c r="G103" s="43">
        <v>4</v>
      </c>
      <c r="H103" s="43">
        <v>4</v>
      </c>
      <c r="I103" s="43">
        <v>12</v>
      </c>
      <c r="J103" s="43">
        <v>107.2</v>
      </c>
      <c r="K103" s="44"/>
      <c r="L103" s="43">
        <v>6.3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6</v>
      </c>
      <c r="H104" s="43">
        <v>0.72</v>
      </c>
      <c r="I104" s="43">
        <v>37.520000000000003</v>
      </c>
      <c r="J104" s="43">
        <v>184.8</v>
      </c>
      <c r="K104" s="44"/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20.47</v>
      </c>
      <c r="I108" s="19">
        <f t="shared" si="54"/>
        <v>85.52000000000001</v>
      </c>
      <c r="J108" s="19">
        <f t="shared" si="54"/>
        <v>609.6</v>
      </c>
      <c r="K108" s="25"/>
      <c r="L108" s="19">
        <f t="shared" ref="L108" si="55">SUM(L101:L107)</f>
        <v>20.3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0.1</v>
      </c>
      <c r="H109" s="43">
        <v>0</v>
      </c>
      <c r="I109" s="43">
        <v>0.6</v>
      </c>
      <c r="J109" s="43">
        <v>2.7</v>
      </c>
      <c r="K109" s="44"/>
      <c r="L109" s="43">
        <v>12.6</v>
      </c>
    </row>
    <row r="110" spans="1:12" ht="14.4" x14ac:dyDescent="0.3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23</v>
      </c>
      <c r="H110" s="43">
        <v>31</v>
      </c>
      <c r="I110" s="43">
        <v>68</v>
      </c>
      <c r="J110" s="43">
        <v>646.9</v>
      </c>
      <c r="K110" s="44"/>
      <c r="L110" s="43">
        <v>21.2</v>
      </c>
    </row>
    <row r="111" spans="1:12" ht="14.4" x14ac:dyDescent="0.3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8</v>
      </c>
      <c r="H111" s="43">
        <v>7</v>
      </c>
      <c r="I111" s="43">
        <v>5</v>
      </c>
      <c r="J111" s="43">
        <v>118.5</v>
      </c>
      <c r="K111" s="44"/>
      <c r="L111" s="43">
        <v>15.5</v>
      </c>
    </row>
    <row r="112" spans="1:12" ht="14.4" x14ac:dyDescent="0.3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3</v>
      </c>
      <c r="H112" s="43">
        <v>6</v>
      </c>
      <c r="I112" s="43">
        <v>19</v>
      </c>
      <c r="J112" s="43">
        <v>145.80000000000001</v>
      </c>
      <c r="K112" s="44"/>
      <c r="L112" s="43">
        <v>12.4</v>
      </c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250</v>
      </c>
      <c r="G113" s="43">
        <v>0.5</v>
      </c>
      <c r="H113" s="43">
        <v>0</v>
      </c>
      <c r="I113" s="43">
        <v>19</v>
      </c>
      <c r="J113" s="43">
        <v>81</v>
      </c>
      <c r="K113" s="44"/>
      <c r="L113" s="43">
        <v>4.4000000000000004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6</v>
      </c>
      <c r="H114" s="43">
        <v>0.72</v>
      </c>
      <c r="I114" s="43">
        <v>37.520000000000003</v>
      </c>
      <c r="J114" s="43">
        <v>184.8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40.6</v>
      </c>
      <c r="H118" s="19">
        <f t="shared" si="56"/>
        <v>44.72</v>
      </c>
      <c r="I118" s="19">
        <f t="shared" si="56"/>
        <v>149.12</v>
      </c>
      <c r="J118" s="19">
        <f t="shared" si="56"/>
        <v>1179.7</v>
      </c>
      <c r="K118" s="25"/>
      <c r="L118" s="19">
        <f t="shared" ref="L118" si="57">SUM(L109:L117)</f>
        <v>69.099999999999994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1290</v>
      </c>
      <c r="G119" s="32">
        <f t="shared" ref="G119" si="58">G108+G118</f>
        <v>56.6</v>
      </c>
      <c r="H119" s="32">
        <f t="shared" ref="H119" si="59">H108+H118</f>
        <v>65.19</v>
      </c>
      <c r="I119" s="32">
        <f t="shared" ref="I119" si="60">I108+I118</f>
        <v>234.64000000000001</v>
      </c>
      <c r="J119" s="32">
        <f t="shared" ref="J119:L119" si="61">J108+J118</f>
        <v>1789.3000000000002</v>
      </c>
      <c r="K119" s="32"/>
      <c r="L119" s="32">
        <f t="shared" si="61"/>
        <v>89.399999999999991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210</v>
      </c>
      <c r="G120" s="40">
        <v>7</v>
      </c>
      <c r="H120" s="40">
        <v>7</v>
      </c>
      <c r="I120" s="40">
        <v>23</v>
      </c>
      <c r="J120" s="40">
        <v>204.4</v>
      </c>
      <c r="K120" s="41"/>
      <c r="L120" s="40">
        <v>12.6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250</v>
      </c>
      <c r="G122" s="43">
        <v>1</v>
      </c>
      <c r="H122" s="43">
        <v>1</v>
      </c>
      <c r="I122" s="43">
        <v>18.96</v>
      </c>
      <c r="J122" s="43">
        <v>87.18</v>
      </c>
      <c r="K122" s="44"/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6</v>
      </c>
      <c r="H123" s="43">
        <v>0.72</v>
      </c>
      <c r="I123" s="43">
        <v>37.520000000000003</v>
      </c>
      <c r="J123" s="43">
        <v>184.8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</v>
      </c>
      <c r="H127" s="19">
        <f t="shared" si="62"/>
        <v>8.7200000000000006</v>
      </c>
      <c r="I127" s="19">
        <f t="shared" si="62"/>
        <v>79.48</v>
      </c>
      <c r="J127" s="19">
        <f t="shared" si="62"/>
        <v>476.38000000000005</v>
      </c>
      <c r="K127" s="25"/>
      <c r="L127" s="19">
        <f t="shared" ref="L127" si="63">SUM(L120:L126)</f>
        <v>20.6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25</v>
      </c>
      <c r="H129" s="43">
        <v>13</v>
      </c>
      <c r="I129" s="43">
        <v>92</v>
      </c>
      <c r="J129" s="43">
        <v>598</v>
      </c>
      <c r="K129" s="44"/>
      <c r="L129" s="43">
        <v>9.6</v>
      </c>
    </row>
    <row r="130" spans="1:12" ht="14.4" x14ac:dyDescent="0.3">
      <c r="A130" s="14"/>
      <c r="B130" s="15"/>
      <c r="C130" s="11"/>
      <c r="D130" s="7" t="s">
        <v>28</v>
      </c>
      <c r="E130" s="42" t="s">
        <v>73</v>
      </c>
      <c r="F130" s="43">
        <v>200</v>
      </c>
      <c r="G130" s="43">
        <v>17</v>
      </c>
      <c r="H130" s="43">
        <v>13.68</v>
      </c>
      <c r="I130" s="43">
        <v>8</v>
      </c>
      <c r="J130" s="43">
        <v>231</v>
      </c>
      <c r="K130" s="44"/>
      <c r="L130" s="43">
        <v>19.8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250</v>
      </c>
      <c r="G132" s="43">
        <v>1</v>
      </c>
      <c r="H132" s="43">
        <v>0</v>
      </c>
      <c r="I132" s="43">
        <v>28</v>
      </c>
      <c r="J132" s="43">
        <v>112</v>
      </c>
      <c r="K132" s="44"/>
      <c r="L132" s="43">
        <v>15.6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6</v>
      </c>
      <c r="H133" s="43">
        <v>0.72</v>
      </c>
      <c r="I133" s="43">
        <v>37.520000000000003</v>
      </c>
      <c r="J133" s="43">
        <v>184.8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56</v>
      </c>
      <c r="E135" s="42" t="s">
        <v>52</v>
      </c>
      <c r="F135" s="43">
        <v>150</v>
      </c>
      <c r="G135" s="43">
        <v>1</v>
      </c>
      <c r="H135" s="43">
        <v>0.5</v>
      </c>
      <c r="I135" s="43">
        <v>21</v>
      </c>
      <c r="J135" s="43">
        <v>96</v>
      </c>
      <c r="K135" s="44"/>
      <c r="L135" s="43">
        <v>28.3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50</v>
      </c>
      <c r="H137" s="19">
        <f t="shared" si="64"/>
        <v>27.9</v>
      </c>
      <c r="I137" s="19">
        <f t="shared" si="64"/>
        <v>186.52</v>
      </c>
      <c r="J137" s="19">
        <f t="shared" si="64"/>
        <v>1221.8</v>
      </c>
      <c r="K137" s="25"/>
      <c r="L137" s="19">
        <f t="shared" ref="L137" si="65">SUM(L128:L136)</f>
        <v>76.3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1340</v>
      </c>
      <c r="G138" s="32">
        <f t="shared" ref="G138" si="66">G127+G137</f>
        <v>64</v>
      </c>
      <c r="H138" s="32">
        <f t="shared" ref="H138" si="67">H127+H137</f>
        <v>36.619999999999997</v>
      </c>
      <c r="I138" s="32">
        <f t="shared" ref="I138" si="68">I127+I137</f>
        <v>266</v>
      </c>
      <c r="J138" s="32">
        <f t="shared" ref="J138:L138" si="69">J127+J137</f>
        <v>1698.18</v>
      </c>
      <c r="K138" s="32"/>
      <c r="L138" s="32">
        <f t="shared" si="69"/>
        <v>96.9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210</v>
      </c>
      <c r="G139" s="40">
        <v>27</v>
      </c>
      <c r="H139" s="40">
        <v>27</v>
      </c>
      <c r="I139" s="40">
        <v>88</v>
      </c>
      <c r="J139" s="40">
        <v>715</v>
      </c>
      <c r="K139" s="41"/>
      <c r="L139" s="40">
        <v>10.8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250</v>
      </c>
      <c r="G141" s="43">
        <v>4</v>
      </c>
      <c r="H141" s="43">
        <v>4</v>
      </c>
      <c r="I141" s="43">
        <v>12</v>
      </c>
      <c r="J141" s="43">
        <v>107.2</v>
      </c>
      <c r="K141" s="44"/>
      <c r="L141" s="43">
        <v>6.3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6</v>
      </c>
      <c r="H142" s="43">
        <v>0.72</v>
      </c>
      <c r="I142" s="43">
        <v>37.520000000000003</v>
      </c>
      <c r="J142" s="43">
        <v>184.8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37</v>
      </c>
      <c r="H146" s="19">
        <f t="shared" si="70"/>
        <v>31.72</v>
      </c>
      <c r="I146" s="19">
        <f t="shared" si="70"/>
        <v>137.52000000000001</v>
      </c>
      <c r="J146" s="19">
        <f t="shared" si="70"/>
        <v>1007</v>
      </c>
      <c r="K146" s="25"/>
      <c r="L146" s="19">
        <f t="shared" ref="L146" si="71">SUM(L139:L145)</f>
        <v>20.100000000000001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3</v>
      </c>
      <c r="H148" s="43">
        <v>9</v>
      </c>
      <c r="I148" s="43">
        <v>14</v>
      </c>
      <c r="J148" s="43">
        <v>571.1</v>
      </c>
      <c r="K148" s="44"/>
      <c r="L148" s="43">
        <v>15.2</v>
      </c>
    </row>
    <row r="149" spans="1:12" ht="14.4" x14ac:dyDescent="0.3">
      <c r="A149" s="23"/>
      <c r="B149" s="15"/>
      <c r="C149" s="11"/>
      <c r="D149" s="7" t="s">
        <v>28</v>
      </c>
      <c r="E149" s="42" t="s">
        <v>44</v>
      </c>
      <c r="F149" s="43">
        <v>90</v>
      </c>
      <c r="G149" s="43">
        <v>13</v>
      </c>
      <c r="H149" s="43">
        <v>13</v>
      </c>
      <c r="I149" s="43">
        <v>12</v>
      </c>
      <c r="J149" s="43">
        <v>226.3</v>
      </c>
      <c r="K149" s="44"/>
      <c r="L149" s="43">
        <v>22.7</v>
      </c>
    </row>
    <row r="150" spans="1:12" ht="14.4" x14ac:dyDescent="0.3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9</v>
      </c>
      <c r="H150" s="43">
        <v>5</v>
      </c>
      <c r="I150" s="43">
        <v>46.45</v>
      </c>
      <c r="J150" s="43">
        <v>267.72000000000003</v>
      </c>
      <c r="K150" s="44"/>
      <c r="L150" s="43">
        <v>7.6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250</v>
      </c>
      <c r="G151" s="43">
        <v>0</v>
      </c>
      <c r="H151" s="43">
        <v>0</v>
      </c>
      <c r="I151" s="43">
        <v>19</v>
      </c>
      <c r="J151" s="43">
        <v>81</v>
      </c>
      <c r="K151" s="44"/>
      <c r="L151" s="43">
        <v>4.4000000000000004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6</v>
      </c>
      <c r="H152" s="43">
        <v>0.72</v>
      </c>
      <c r="I152" s="43">
        <v>37.520000000000003</v>
      </c>
      <c r="J152" s="43">
        <v>184.8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56</v>
      </c>
      <c r="E154" s="42" t="s">
        <v>57</v>
      </c>
      <c r="F154" s="43">
        <v>150</v>
      </c>
      <c r="G154" s="43">
        <v>1</v>
      </c>
      <c r="H154" s="43">
        <v>0</v>
      </c>
      <c r="I154" s="43">
        <v>21</v>
      </c>
      <c r="J154" s="43">
        <v>96</v>
      </c>
      <c r="K154" s="44"/>
      <c r="L154" s="43">
        <v>22.25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32</v>
      </c>
      <c r="H156" s="19">
        <f t="shared" si="72"/>
        <v>27.72</v>
      </c>
      <c r="I156" s="19">
        <f t="shared" si="72"/>
        <v>149.97</v>
      </c>
      <c r="J156" s="19">
        <f t="shared" si="72"/>
        <v>1426.92</v>
      </c>
      <c r="K156" s="25"/>
      <c r="L156" s="19">
        <f t="shared" ref="L156" si="73">SUM(L147:L155)</f>
        <v>75.150000000000006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1380</v>
      </c>
      <c r="G157" s="32">
        <f t="shared" ref="G157" si="74">G146+G156</f>
        <v>69</v>
      </c>
      <c r="H157" s="32">
        <f t="shared" ref="H157" si="75">H146+H156</f>
        <v>59.44</v>
      </c>
      <c r="I157" s="32">
        <f t="shared" ref="I157" si="76">I146+I156</f>
        <v>287.49</v>
      </c>
      <c r="J157" s="32">
        <f t="shared" ref="J157:L157" si="77">J146+J156</f>
        <v>2433.92</v>
      </c>
      <c r="K157" s="32"/>
      <c r="L157" s="32">
        <f t="shared" si="77"/>
        <v>95.25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210</v>
      </c>
      <c r="G158" s="40">
        <v>8</v>
      </c>
      <c r="H158" s="40">
        <v>10</v>
      </c>
      <c r="I158" s="40">
        <v>38</v>
      </c>
      <c r="J158" s="40">
        <v>283.5</v>
      </c>
      <c r="K158" s="41"/>
      <c r="L158" s="40">
        <v>10.5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250</v>
      </c>
      <c r="G160" s="43">
        <v>1</v>
      </c>
      <c r="H160" s="43">
        <v>1</v>
      </c>
      <c r="I160" s="43">
        <v>18.96</v>
      </c>
      <c r="J160" s="43">
        <v>87.18</v>
      </c>
      <c r="K160" s="44"/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6</v>
      </c>
      <c r="H161" s="43">
        <v>0.72</v>
      </c>
      <c r="I161" s="43">
        <v>37.520000000000003</v>
      </c>
      <c r="J161" s="43">
        <v>184.8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</v>
      </c>
      <c r="H165" s="19">
        <f t="shared" si="78"/>
        <v>11.72</v>
      </c>
      <c r="I165" s="19">
        <f t="shared" si="78"/>
        <v>94.48</v>
      </c>
      <c r="J165" s="19">
        <f t="shared" si="78"/>
        <v>555.48</v>
      </c>
      <c r="K165" s="25"/>
      <c r="L165" s="19">
        <f t="shared" ref="L165" si="79">SUM(L158:L164)</f>
        <v>18.5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1</v>
      </c>
      <c r="H166" s="43">
        <v>8</v>
      </c>
      <c r="I166" s="43">
        <v>7</v>
      </c>
      <c r="J166" s="43">
        <v>108.7</v>
      </c>
      <c r="K166" s="44"/>
      <c r="L166" s="43">
        <v>15.4</v>
      </c>
    </row>
    <row r="167" spans="1:12" ht="14.4" x14ac:dyDescent="0.3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24</v>
      </c>
      <c r="H167" s="43">
        <v>31</v>
      </c>
      <c r="I167" s="43">
        <v>56</v>
      </c>
      <c r="J167" s="43">
        <v>603.70000000000005</v>
      </c>
      <c r="K167" s="44"/>
      <c r="L167" s="43">
        <v>10</v>
      </c>
    </row>
    <row r="168" spans="1:12" ht="14.4" x14ac:dyDescent="0.3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16.88</v>
      </c>
      <c r="H168" s="43">
        <v>10.88</v>
      </c>
      <c r="I168" s="43">
        <v>0</v>
      </c>
      <c r="J168" s="43">
        <v>165</v>
      </c>
      <c r="K168" s="44"/>
      <c r="L168" s="43">
        <v>23</v>
      </c>
    </row>
    <row r="169" spans="1:12" ht="14.4" x14ac:dyDescent="0.3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3</v>
      </c>
      <c r="H169" s="43">
        <v>6</v>
      </c>
      <c r="I169" s="43">
        <v>19</v>
      </c>
      <c r="J169" s="43">
        <v>145.80000000000001</v>
      </c>
      <c r="K169" s="44"/>
      <c r="L169" s="43">
        <v>12.4</v>
      </c>
    </row>
    <row r="170" spans="1:12" ht="14.4" x14ac:dyDescent="0.3">
      <c r="A170" s="23"/>
      <c r="B170" s="15"/>
      <c r="C170" s="11"/>
      <c r="D170" s="7" t="s">
        <v>30</v>
      </c>
      <c r="E170" s="42" t="s">
        <v>62</v>
      </c>
      <c r="F170" s="43">
        <v>250</v>
      </c>
      <c r="G170" s="43">
        <v>1</v>
      </c>
      <c r="H170" s="43">
        <v>0</v>
      </c>
      <c r="I170" s="43">
        <v>29</v>
      </c>
      <c r="J170" s="43">
        <v>121.52</v>
      </c>
      <c r="K170" s="44"/>
      <c r="L170" s="43">
        <v>4.7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6</v>
      </c>
      <c r="H171" s="43">
        <v>0.72</v>
      </c>
      <c r="I171" s="43">
        <v>37.520000000000003</v>
      </c>
      <c r="J171" s="43">
        <v>184.8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51.879999999999995</v>
      </c>
      <c r="H175" s="19">
        <f t="shared" si="80"/>
        <v>56.6</v>
      </c>
      <c r="I175" s="19">
        <f t="shared" si="80"/>
        <v>148.52000000000001</v>
      </c>
      <c r="J175" s="19">
        <f t="shared" si="80"/>
        <v>1329.52</v>
      </c>
      <c r="K175" s="25"/>
      <c r="L175" s="19">
        <f t="shared" ref="L175" si="81">SUM(L166:L174)</f>
        <v>68.5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1290</v>
      </c>
      <c r="G176" s="32">
        <f t="shared" ref="G176" si="82">G165+G175</f>
        <v>66.88</v>
      </c>
      <c r="H176" s="32">
        <f t="shared" ref="H176" si="83">H165+H175</f>
        <v>68.320000000000007</v>
      </c>
      <c r="I176" s="32">
        <f t="shared" ref="I176" si="84">I165+I175</f>
        <v>243</v>
      </c>
      <c r="J176" s="32">
        <f t="shared" ref="J176:L176" si="85">J165+J175</f>
        <v>1885</v>
      </c>
      <c r="K176" s="32"/>
      <c r="L176" s="32">
        <f t="shared" si="85"/>
        <v>87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180</v>
      </c>
      <c r="G177" s="40">
        <v>4</v>
      </c>
      <c r="H177" s="40">
        <v>4</v>
      </c>
      <c r="I177" s="40">
        <v>0</v>
      </c>
      <c r="J177" s="40">
        <v>168</v>
      </c>
      <c r="K177" s="41"/>
      <c r="L177" s="40">
        <v>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250</v>
      </c>
      <c r="G179" s="43">
        <v>4</v>
      </c>
      <c r="H179" s="43">
        <v>4</v>
      </c>
      <c r="I179" s="43">
        <v>12</v>
      </c>
      <c r="J179" s="43">
        <v>107.2</v>
      </c>
      <c r="K179" s="44"/>
      <c r="L179" s="43">
        <v>6.3</v>
      </c>
    </row>
    <row r="180" spans="1:12" ht="14.4" x14ac:dyDescent="0.3">
      <c r="A180" s="23"/>
      <c r="B180" s="15"/>
      <c r="C180" s="11"/>
      <c r="D180" s="7" t="s">
        <v>23</v>
      </c>
      <c r="E180" s="42" t="s">
        <v>82</v>
      </c>
      <c r="F180" s="43" t="s">
        <v>83</v>
      </c>
      <c r="G180" s="43">
        <v>6.36</v>
      </c>
      <c r="H180" s="43">
        <v>7</v>
      </c>
      <c r="I180" s="43">
        <v>14.16</v>
      </c>
      <c r="J180" s="43">
        <v>259.60000000000002</v>
      </c>
      <c r="K180" s="44"/>
      <c r="L180" s="43">
        <v>7.5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14.36</v>
      </c>
      <c r="H184" s="19">
        <f t="shared" si="86"/>
        <v>15</v>
      </c>
      <c r="I184" s="19">
        <f t="shared" si="86"/>
        <v>26.16</v>
      </c>
      <c r="J184" s="19">
        <f t="shared" si="86"/>
        <v>534.79999999999995</v>
      </c>
      <c r="K184" s="25"/>
      <c r="L184" s="19">
        <f t="shared" ref="L184" si="87">SUM(L177:L183)</f>
        <v>20.8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43</v>
      </c>
      <c r="H186" s="43">
        <v>21</v>
      </c>
      <c r="I186" s="43">
        <v>69</v>
      </c>
      <c r="J186" s="43">
        <v>645</v>
      </c>
      <c r="K186" s="44"/>
      <c r="L186" s="43">
        <v>16.8</v>
      </c>
    </row>
    <row r="187" spans="1:12" ht="14.4" x14ac:dyDescent="0.3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</v>
      </c>
      <c r="H187" s="43">
        <v>13</v>
      </c>
      <c r="I187" s="43">
        <v>12</v>
      </c>
      <c r="J187" s="43">
        <v>226.3</v>
      </c>
      <c r="K187" s="44"/>
      <c r="L187" s="43">
        <v>22.7</v>
      </c>
    </row>
    <row r="188" spans="1:12" ht="14.4" x14ac:dyDescent="0.3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5</v>
      </c>
      <c r="H188" s="43">
        <v>5</v>
      </c>
      <c r="I188" s="43">
        <v>32</v>
      </c>
      <c r="J188" s="43">
        <v>202</v>
      </c>
      <c r="K188" s="44"/>
      <c r="L188" s="43">
        <v>5.8</v>
      </c>
    </row>
    <row r="189" spans="1:12" ht="14.4" x14ac:dyDescent="0.3">
      <c r="A189" s="23"/>
      <c r="B189" s="15"/>
      <c r="C189" s="11"/>
      <c r="D189" s="7" t="s">
        <v>30</v>
      </c>
      <c r="E189" s="42" t="s">
        <v>46</v>
      </c>
      <c r="F189" s="43">
        <v>250</v>
      </c>
      <c r="G189" s="43">
        <v>1</v>
      </c>
      <c r="H189" s="43">
        <v>0</v>
      </c>
      <c r="I189" s="43">
        <v>28</v>
      </c>
      <c r="J189" s="43">
        <v>112</v>
      </c>
      <c r="K189" s="44"/>
      <c r="L189" s="43">
        <v>15.6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6</v>
      </c>
      <c r="H190" s="43">
        <v>0.72</v>
      </c>
      <c r="I190" s="43">
        <v>37.520000000000003</v>
      </c>
      <c r="J190" s="43">
        <v>184.8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68</v>
      </c>
      <c r="H194" s="19">
        <f t="shared" si="88"/>
        <v>39.72</v>
      </c>
      <c r="I194" s="19">
        <f t="shared" si="88"/>
        <v>178.52</v>
      </c>
      <c r="J194" s="19">
        <f t="shared" si="88"/>
        <v>1370.1</v>
      </c>
      <c r="K194" s="25"/>
      <c r="L194" s="19">
        <f t="shared" ref="L194" si="89">SUM(L185:L193)</f>
        <v>63.9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1160</v>
      </c>
      <c r="G195" s="32">
        <f t="shared" ref="G195" si="90">G184+G194</f>
        <v>82.36</v>
      </c>
      <c r="H195" s="32">
        <f t="shared" ref="H195" si="91">H184+H194</f>
        <v>54.72</v>
      </c>
      <c r="I195" s="32">
        <f t="shared" ref="I195" si="92">I184+I194</f>
        <v>204.68</v>
      </c>
      <c r="J195" s="32">
        <f t="shared" ref="J195:L195" si="93">J184+J194</f>
        <v>1904.8999999999999</v>
      </c>
      <c r="K195" s="32"/>
      <c r="L195" s="32">
        <f t="shared" si="93"/>
        <v>84.7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67.021000000000001</v>
      </c>
      <c r="H196" s="34">
        <f t="shared" si="94"/>
        <v>55.294999999999995</v>
      </c>
      <c r="I196" s="34">
        <f t="shared" si="94"/>
        <v>244.78899999999999</v>
      </c>
      <c r="J196" s="34">
        <f t="shared" si="94"/>
        <v>1844.9480000000003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dcterms:created xsi:type="dcterms:W3CDTF">2022-05-16T14:23:56Z</dcterms:created>
  <dcterms:modified xsi:type="dcterms:W3CDTF">2023-11-07T09:48:01Z</dcterms:modified>
</cp:coreProperties>
</file>